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tivo" sheetId="1" r:id="rId1"/>
    <sheet name="Passivo" sheetId="2" r:id="rId2"/>
    <sheet name="DRE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<sst xmlns="http://schemas.openxmlformats.org/spreadsheetml/2006/main" count="77" uniqueCount="60">
  <si>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ATIVO</t>
  </si>
  <si>
    <t>CIRCULANTE</t>
  </si>
  <si>
    <t xml:space="preserve">Caixa, bancos, cartões </t>
  </si>
  <si>
    <t>Duplicatas a Receber</t>
  </si>
  <si>
    <t>Adiantamentos</t>
  </si>
  <si>
    <t>Estoques</t>
  </si>
  <si>
    <t>Tributos a Recuperar</t>
  </si>
  <si>
    <t>Créditos a Receber</t>
  </si>
  <si>
    <t>Acordo PMC</t>
  </si>
  <si>
    <t>Despesas Antecipadas</t>
  </si>
  <si>
    <t>NÃO CIRCULANTE</t>
  </si>
  <si>
    <t>Processos Judiciais</t>
  </si>
  <si>
    <t>Imobilizado</t>
  </si>
  <si>
    <t>Intangível</t>
  </si>
  <si>
    <t>TOTAL DO ATIVO</t>
  </si>
  <si>
    <t>Fábio Pagani</t>
  </si>
  <si>
    <t>Presidente</t>
  </si>
  <si>
    <t>Gilzani de Cássia Teixeira</t>
  </si>
  <si>
    <t>Contadora</t>
  </si>
  <si>
    <t>CRC - 1SP196586/O-9</t>
  </si>
  <si>
    <t>PASSIVO E PATRIMÔNIO LÍQUIDO</t>
  </si>
  <si>
    <t>--------------</t>
  </si>
  <si>
    <t>Fornecedores</t>
  </si>
  <si>
    <t>Salários e Obrigações Sociais</t>
  </si>
  <si>
    <t>Obrigações Sociais – Parcelamentos</t>
  </si>
  <si>
    <t>Obrigações Tributárias</t>
  </si>
  <si>
    <t>Obrigações Tributárias – Parcelamentos</t>
  </si>
  <si>
    <t>Outras Obrigações</t>
  </si>
  <si>
    <t>Dividendos e Participações</t>
  </si>
  <si>
    <t>Impostos e Contribuições Diferidos</t>
  </si>
  <si>
    <t>Receitas Diferidas</t>
  </si>
  <si>
    <t>Provisão para Contingências</t>
  </si>
  <si>
    <t>PATRIMÔNIO LÍQUIDO</t>
  </si>
  <si>
    <t>Capital Social</t>
  </si>
  <si>
    <t>Capital a Integralizar</t>
  </si>
  <si>
    <t>-</t>
  </si>
  <si>
    <t>Reservas de Lucro</t>
  </si>
  <si>
    <t>Reserva Legal</t>
  </si>
  <si>
    <t>Reserva de Lucros</t>
  </si>
  <si>
    <t>Ações em Tesouraria</t>
  </si>
  <si>
    <t>Lucro do Exercício</t>
  </si>
  <si>
    <t>TOTAL PASS. E PATRIMÔNIO LÍQUIDO</t>
  </si>
  <si>
    <t xml:space="preserve">DEMONSTRAÇÃO DO RESULTADO DO EXERCÍCIO </t>
  </si>
  <si>
    <t>(Em Reais – R$)</t>
  </si>
  <si>
    <t>----------------</t>
  </si>
  <si>
    <t>RECEITAS BRUTAS DE SERVIÇOS</t>
  </si>
  <si>
    <t>Deduções da receita bruta</t>
  </si>
  <si>
    <t>RECEITA OPERACIONAL LÍQUIDA</t>
  </si>
  <si>
    <t>Custos dos serviços prestados</t>
  </si>
  <si>
    <t>LUCRO BRUTO</t>
  </si>
  <si>
    <t>RECEITAS E DESPESAS OPERACIONAIS</t>
  </si>
  <si>
    <t>Administrativas</t>
  </si>
  <si>
    <t>Financeiras (Líquidas)</t>
  </si>
  <si>
    <t>Reversões das Provisões</t>
  </si>
  <si>
    <t>Provisão de Contingência</t>
  </si>
  <si>
    <t>Outras Receitas (despesas)</t>
  </si>
  <si>
    <t>LUCRO ANTES DO IRPJ E CSLL</t>
  </si>
  <si>
    <t>Despesas tributárias</t>
  </si>
  <si>
    <t>LUCRO LÍQUIDO DO PERÍODO</t>
  </si>
  <si>
    <t>LUCRO P/AÇÃO CAPITAL SOCIAL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</si>
</sst>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_);\(0.00\)"/>
    <numFmt numFmtId="165" formatCode="#,##0;\-#,##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1</xdr:row>
      <xdr:rowOff>152400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1</xdr:row>
      <xdr:rowOff>133350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1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35"/>
  <sheetViews>
    <sheetView showGridLines="0" tabSelected="1" zoomScalePageLayoutView="0" workbookViewId="0" topLeftCell="A1">
      <selection activeCell="I13" sqref="I13"/>
    </sheetView>
  </sheetViews>
  <sheetFormatPr defaultColWidth="9.140625" defaultRowHeight="15"/>
  <cols>
    <col min="2" max="2" width="35.7109375" style="0" customWidth="1"/>
    <col min="3" max="3" width="20.421875" style="0" customWidth="1"/>
  </cols>
  <sheetData>
    <row r="4" spans="2:3" ht="15.75">
      <c r="B4" s="1" t="s">
        <v>0</v>
      </c>
      <c r="C4" s="2">
        <v>2013</v>
      </c>
    </row>
    <row r="6" spans="2:3" ht="15.75">
      <c r="B6" s="1" t="s">
        <v>1</v>
      </c>
      <c r="C6" s="3">
        <v>19791886</v>
      </c>
    </row>
    <row r="8" spans="2:3" ht="15.75">
      <c r="B8" s="4" t="s">
        <v>2</v>
      </c>
      <c r="C8" s="5">
        <v>3116159</v>
      </c>
    </row>
    <row r="9" spans="2:3" ht="15.75">
      <c r="B9" s="4" t="s">
        <v>3</v>
      </c>
      <c r="C9" s="5">
        <v>11161583</v>
      </c>
    </row>
    <row r="10" spans="2:3" ht="15.75">
      <c r="B10" s="4" t="s">
        <v>4</v>
      </c>
      <c r="C10" s="5">
        <v>86649</v>
      </c>
    </row>
    <row r="11" spans="2:3" ht="15.75">
      <c r="B11" s="4" t="s">
        <v>5</v>
      </c>
      <c r="C11" s="5">
        <v>152852</v>
      </c>
    </row>
    <row r="12" spans="2:3" ht="15.75">
      <c r="B12" s="4" t="s">
        <v>6</v>
      </c>
      <c r="C12" s="5">
        <v>1700871</v>
      </c>
    </row>
    <row r="13" spans="2:3" ht="15.75">
      <c r="B13" s="4" t="s">
        <v>7</v>
      </c>
      <c r="C13" s="5">
        <v>553331</v>
      </c>
    </row>
    <row r="14" spans="2:3" ht="15.75">
      <c r="B14" s="4" t="s">
        <v>8</v>
      </c>
      <c r="C14" s="5">
        <v>2876184</v>
      </c>
    </row>
    <row r="15" spans="2:3" ht="15.75">
      <c r="B15" s="4" t="s">
        <v>9</v>
      </c>
      <c r="C15" s="5">
        <v>144258</v>
      </c>
    </row>
    <row r="17" spans="2:3" ht="15.75">
      <c r="B17" s="1" t="s">
        <v>10</v>
      </c>
      <c r="C17" s="3">
        <f>C19+C21+C23+C25</f>
        <v>18901516</v>
      </c>
    </row>
    <row r="19" spans="2:3" ht="15.75">
      <c r="B19" s="4" t="s">
        <v>8</v>
      </c>
      <c r="C19" s="5">
        <v>11265056</v>
      </c>
    </row>
    <row r="21" spans="2:3" ht="15.75">
      <c r="B21" s="4" t="s">
        <v>11</v>
      </c>
      <c r="C21" s="5">
        <v>624287</v>
      </c>
    </row>
    <row r="23" spans="2:3" ht="15.75">
      <c r="B23" s="4" t="s">
        <v>12</v>
      </c>
      <c r="C23" s="5">
        <v>6054739</v>
      </c>
    </row>
    <row r="25" spans="2:3" ht="15.75">
      <c r="B25" s="4" t="s">
        <v>13</v>
      </c>
      <c r="C25" s="5">
        <v>957434</v>
      </c>
    </row>
    <row r="27" spans="2:3" ht="15.75">
      <c r="B27" s="1" t="s">
        <v>14</v>
      </c>
      <c r="C27" s="3">
        <f>C6+C17</f>
        <v>38693402</v>
      </c>
    </row>
    <row r="29" ht="15">
      <c r="B29" s="6" t="s">
        <v>15</v>
      </c>
    </row>
    <row r="30" ht="15">
      <c r="B30" s="7" t="s">
        <v>16</v>
      </c>
    </row>
    <row r="31" ht="15">
      <c r="B31" s="7"/>
    </row>
    <row r="32" ht="15">
      <c r="B32" s="7"/>
    </row>
    <row r="33" ht="15">
      <c r="B33" s="6" t="s">
        <v>17</v>
      </c>
    </row>
    <row r="34" ht="15">
      <c r="B34" s="7" t="s">
        <v>18</v>
      </c>
    </row>
    <row r="35" ht="15">
      <c r="B35" s="7" t="s">
        <v>19</v>
      </c>
    </row>
  </sheetData>
  <sheetProtection selectLockedCells="1" selectUnlockedCells="1"/>
  <printOptions horizontalCentered="1"/>
  <pageMargins left="0.5118055555555555" right="0.5118055555555555" top="0.7875" bottom="0.7875" header="0.31527777777777777" footer="0.5118055555555555"/>
  <pageSetup fitToHeight="1" fitToWidth="1" horizontalDpi="300" verticalDpi="300" orientation="portrait" paperSize="9" r:id="rId2"/>
  <headerFooter alignWithMargins="0">
    <oddHeader>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9"/>
  <sheetViews>
    <sheetView showGridLines="0" tabSelected="1" zoomScalePageLayoutView="0" workbookViewId="0" topLeftCell="A1">
      <selection activeCell="I13" sqref="I13"/>
    </sheetView>
  </sheetViews>
  <sheetFormatPr defaultColWidth="9.140625" defaultRowHeight="15"/>
  <cols>
    <col min="2" max="2" width="51.8515625" style="0" customWidth="1"/>
    <col min="3" max="3" width="17.57421875" style="0" customWidth="1"/>
  </cols>
  <sheetData>
    <row r="1" ht="15.75">
      <c r="B1" s="1"/>
    </row>
    <row r="2" ht="15.75">
      <c r="B2" s="1"/>
    </row>
    <row r="3" ht="15.75">
      <c r="B3" s="1"/>
    </row>
    <row r="4" ht="15.75">
      <c r="B4" s="1" t="s">
        <v>20</v>
      </c>
    </row>
    <row r="6" ht="15.75">
      <c r="C6" s="8">
        <v>2013</v>
      </c>
    </row>
    <row r="7" ht="15.75">
      <c r="C7" s="2" t="s">
        <v>21</v>
      </c>
    </row>
    <row r="9" spans="2:3" ht="15.75">
      <c r="B9" s="1" t="s">
        <v>1</v>
      </c>
      <c r="C9" s="3">
        <f>SUM(C11:C20)</f>
        <v>19172903</v>
      </c>
    </row>
    <row r="10" ht="15.75">
      <c r="C10" s="9"/>
    </row>
    <row r="11" spans="2:3" ht="15.75">
      <c r="B11" s="4" t="s">
        <v>22</v>
      </c>
      <c r="C11" s="5">
        <v>1262025</v>
      </c>
    </row>
    <row r="12" spans="2:3" ht="15.75">
      <c r="B12" s="4" t="s">
        <v>23</v>
      </c>
      <c r="C12" s="5">
        <v>3541574</v>
      </c>
    </row>
    <row r="13" spans="2:3" ht="15.75">
      <c r="B13" s="4" t="s">
        <v>24</v>
      </c>
      <c r="C13" s="5">
        <v>398863</v>
      </c>
    </row>
    <row r="14" spans="2:3" ht="15.75">
      <c r="B14" s="4" t="s">
        <v>25</v>
      </c>
      <c r="C14" s="5">
        <v>4142829</v>
      </c>
    </row>
    <row r="15" spans="2:3" ht="15.75">
      <c r="B15" s="4" t="s">
        <v>26</v>
      </c>
      <c r="C15" s="5">
        <v>1981475</v>
      </c>
    </row>
    <row r="16" spans="2:3" ht="15.75">
      <c r="B16" s="4" t="s">
        <v>27</v>
      </c>
      <c r="C16" s="5">
        <v>9574</v>
      </c>
    </row>
    <row r="17" spans="2:3" ht="15.75">
      <c r="B17" s="4" t="s">
        <v>28</v>
      </c>
      <c r="C17" s="5">
        <v>3058883</v>
      </c>
    </row>
    <row r="18" spans="2:3" ht="15.75">
      <c r="B18" s="10" t="s">
        <v>4</v>
      </c>
      <c r="C18" s="5">
        <v>38567</v>
      </c>
    </row>
    <row r="19" spans="2:3" ht="15.75">
      <c r="B19" s="10" t="s">
        <v>29</v>
      </c>
      <c r="C19" s="5">
        <v>1151706</v>
      </c>
    </row>
    <row r="20" spans="2:3" ht="15.75">
      <c r="B20" s="10" t="s">
        <v>30</v>
      </c>
      <c r="C20" s="5">
        <v>3587407</v>
      </c>
    </row>
    <row r="21" spans="2:3" ht="15.75">
      <c r="B21" s="10"/>
      <c r="C21" s="2"/>
    </row>
    <row r="22" spans="2:3" ht="15.75">
      <c r="B22" s="1" t="s">
        <v>10</v>
      </c>
      <c r="C22" s="3">
        <v>5046318</v>
      </c>
    </row>
    <row r="23" spans="2:3" ht="15.75">
      <c r="B23" s="1"/>
      <c r="C23" s="2"/>
    </row>
    <row r="24" spans="2:3" ht="15.75">
      <c r="B24" s="4" t="s">
        <v>26</v>
      </c>
      <c r="C24" s="5">
        <v>2880405</v>
      </c>
    </row>
    <row r="25" spans="2:3" ht="15.75">
      <c r="B25" s="4" t="s">
        <v>24</v>
      </c>
      <c r="C25" s="5">
        <v>964246</v>
      </c>
    </row>
    <row r="26" spans="2:3" ht="15.75">
      <c r="B26" s="4" t="s">
        <v>31</v>
      </c>
      <c r="C26" s="5">
        <v>1201666</v>
      </c>
    </row>
    <row r="27" spans="2:3" ht="15.75">
      <c r="B27" s="4"/>
      <c r="C27" s="9"/>
    </row>
    <row r="28" spans="2:3" ht="15.75">
      <c r="B28" s="1" t="s">
        <v>32</v>
      </c>
      <c r="C28" s="3">
        <f>C30+C33+C37+C39</f>
        <v>14474181</v>
      </c>
    </row>
    <row r="29" ht="15.75">
      <c r="C29" s="9"/>
    </row>
    <row r="30" spans="2:3" ht="15.75">
      <c r="B30" s="4" t="s">
        <v>33</v>
      </c>
      <c r="C30" s="5">
        <v>7043486</v>
      </c>
    </row>
    <row r="31" spans="2:3" ht="15.75">
      <c r="B31" s="4" t="s">
        <v>34</v>
      </c>
      <c r="C31" s="9" t="s">
        <v>35</v>
      </c>
    </row>
    <row r="32" spans="2:3" ht="15.75">
      <c r="B32" s="4"/>
      <c r="C32" s="9"/>
    </row>
    <row r="33" spans="2:3" ht="15.75">
      <c r="B33" s="1" t="s">
        <v>36</v>
      </c>
      <c r="C33" s="3">
        <v>823019</v>
      </c>
    </row>
    <row r="34" spans="2:3" ht="15.75">
      <c r="B34" s="4" t="s">
        <v>37</v>
      </c>
      <c r="C34" s="5">
        <v>823019</v>
      </c>
    </row>
    <row r="35" spans="2:3" ht="15.75">
      <c r="B35" s="4" t="s">
        <v>38</v>
      </c>
      <c r="C35" s="9" t="s">
        <v>35</v>
      </c>
    </row>
    <row r="36" spans="2:3" ht="15.75">
      <c r="B36" s="4"/>
      <c r="C36" s="9"/>
    </row>
    <row r="37" spans="2:3" ht="15.75">
      <c r="B37" s="1" t="s">
        <v>39</v>
      </c>
      <c r="C37" s="11">
        <v>-65</v>
      </c>
    </row>
    <row r="38" spans="2:3" ht="15.75">
      <c r="B38" s="1"/>
      <c r="C38" s="2"/>
    </row>
    <row r="39" spans="2:3" ht="15.75">
      <c r="B39" s="1" t="s">
        <v>40</v>
      </c>
      <c r="C39" s="3">
        <v>6607741</v>
      </c>
    </row>
    <row r="40" spans="2:3" ht="15.75">
      <c r="B40" s="4"/>
      <c r="C40" s="4"/>
    </row>
    <row r="41" spans="2:3" ht="15.75">
      <c r="B41" s="1" t="s">
        <v>41</v>
      </c>
      <c r="C41" s="3">
        <v>38693402</v>
      </c>
    </row>
    <row r="43" ht="15">
      <c r="B43" s="6" t="s">
        <v>15</v>
      </c>
    </row>
    <row r="44" ht="15">
      <c r="B44" s="7" t="s">
        <v>16</v>
      </c>
    </row>
    <row r="45" ht="15">
      <c r="B45" s="7"/>
    </row>
    <row r="46" ht="15">
      <c r="B46" s="7"/>
    </row>
    <row r="47" ht="15">
      <c r="B47" s="6" t="s">
        <v>17</v>
      </c>
    </row>
    <row r="48" ht="15">
      <c r="B48" s="7" t="s">
        <v>18</v>
      </c>
    </row>
    <row r="49" ht="15">
      <c r="B49" s="7" t="s">
        <v>19</v>
      </c>
    </row>
  </sheetData>
  <sheetProtection selectLockedCells="1" selectUnlockedCells="1"/>
  <printOptions horizontalCentered="1"/>
  <pageMargins left="0.5118055555555555" right="0.5118055555555555" top="0.7875" bottom="0.7875" header="0.31527777777777777" footer="0.5118055555555555"/>
  <pageSetup fitToHeight="1" fitToWidth="1" horizontalDpi="300" verticalDpi="300" orientation="portrait" paperSize="9" scale="98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1"/>
  <sheetViews>
    <sheetView showGridLines="0" tabSelected="1" zoomScalePageLayoutView="0" workbookViewId="0" topLeftCell="A1">
      <selection activeCell="I13" sqref="I13"/>
    </sheetView>
  </sheetViews>
  <sheetFormatPr defaultColWidth="9.140625" defaultRowHeight="15"/>
  <cols>
    <col min="2" max="2" width="66.140625" style="0" customWidth="1"/>
    <col min="3" max="3" width="17.57421875" style="0" customWidth="1"/>
  </cols>
  <sheetData>
    <row r="1" spans="2:3" ht="15.75">
      <c r="B1" s="12"/>
      <c r="C1" s="8"/>
    </row>
    <row r="2" spans="2:3" ht="15.75">
      <c r="B2" s="12"/>
      <c r="C2" s="8"/>
    </row>
    <row r="3" spans="2:3" ht="15.75">
      <c r="B3" s="12"/>
      <c r="C3" s="8"/>
    </row>
    <row r="4" spans="2:3" ht="15.75">
      <c r="B4" s="14" t="s">
        <v>42</v>
      </c>
      <c r="C4" s="14"/>
    </row>
    <row r="5" spans="2:3" ht="15.75">
      <c r="B5" s="15" t="s">
        <v>43</v>
      </c>
      <c r="C5" s="15"/>
    </row>
    <row r="6" spans="2:3" ht="15.75">
      <c r="B6" s="4"/>
      <c r="C6" s="8">
        <v>2013</v>
      </c>
    </row>
    <row r="7" ht="15.75">
      <c r="C7" s="9" t="s">
        <v>44</v>
      </c>
    </row>
    <row r="9" spans="2:3" ht="15.75">
      <c r="B9" s="1" t="s">
        <v>45</v>
      </c>
      <c r="C9" s="3">
        <v>58100659</v>
      </c>
    </row>
    <row r="10" ht="15.75">
      <c r="C10" s="9"/>
    </row>
    <row r="11" spans="2:3" ht="15.75">
      <c r="B11" s="4" t="s">
        <v>46</v>
      </c>
      <c r="C11" s="13">
        <v>-4494862</v>
      </c>
    </row>
    <row r="12" ht="15.75">
      <c r="C12" s="2"/>
    </row>
    <row r="13" spans="2:3" ht="15.75">
      <c r="B13" s="1" t="s">
        <v>47</v>
      </c>
      <c r="C13" s="3">
        <v>53605797</v>
      </c>
    </row>
    <row r="14" ht="15.75">
      <c r="C14" s="2"/>
    </row>
    <row r="15" spans="2:3" ht="15.75">
      <c r="B15" s="4" t="s">
        <v>48</v>
      </c>
      <c r="C15" s="13">
        <v>-35818821</v>
      </c>
    </row>
    <row r="16" ht="15.75">
      <c r="C16" s="2"/>
    </row>
    <row r="17" spans="2:3" ht="15.75">
      <c r="B17" s="1" t="s">
        <v>49</v>
      </c>
      <c r="C17" s="3">
        <v>17786976</v>
      </c>
    </row>
    <row r="18" ht="15.75">
      <c r="C18" s="2"/>
    </row>
    <row r="19" spans="2:3" ht="15.75">
      <c r="B19" s="1" t="s">
        <v>50</v>
      </c>
      <c r="C19" s="3">
        <v>-3993674</v>
      </c>
    </row>
    <row r="20" ht="15.75">
      <c r="C20" s="9"/>
    </row>
    <row r="21" spans="2:3" ht="15.75">
      <c r="B21" s="4" t="s">
        <v>51</v>
      </c>
      <c r="C21" s="13">
        <v>-10245773</v>
      </c>
    </row>
    <row r="22" spans="2:3" ht="15.75">
      <c r="B22" s="4" t="s">
        <v>52</v>
      </c>
      <c r="C22" s="13">
        <v>-321603</v>
      </c>
    </row>
    <row r="23" spans="2:3" ht="15.75">
      <c r="B23" s="4" t="s">
        <v>53</v>
      </c>
      <c r="C23" s="13">
        <v>6955360</v>
      </c>
    </row>
    <row r="24" spans="2:3" ht="15.75">
      <c r="B24" s="4" t="s">
        <v>54</v>
      </c>
      <c r="C24" s="13">
        <v>-411982</v>
      </c>
    </row>
    <row r="25" spans="2:3" ht="15.75">
      <c r="B25" s="4" t="s">
        <v>55</v>
      </c>
      <c r="C25" s="13">
        <v>30324</v>
      </c>
    </row>
    <row r="26" spans="2:3" ht="15.75">
      <c r="B26" s="1"/>
      <c r="C26" s="16">
        <v>13793302</v>
      </c>
    </row>
    <row r="27" spans="2:3" ht="15.75">
      <c r="B27" s="1" t="s">
        <v>56</v>
      </c>
      <c r="C27" s="16"/>
    </row>
    <row r="28" ht="15.75">
      <c r="C28" s="9"/>
    </row>
    <row r="29" spans="2:3" ht="15.75">
      <c r="B29" s="4" t="s">
        <v>57</v>
      </c>
      <c r="C29" s="13">
        <v>-3627547</v>
      </c>
    </row>
    <row r="30" ht="15.75">
      <c r="C30" s="2"/>
    </row>
    <row r="31" spans="2:3" ht="15.75">
      <c r="B31" s="1" t="s">
        <v>58</v>
      </c>
      <c r="C31" s="3">
        <v>10165755</v>
      </c>
    </row>
    <row r="32" ht="15.75">
      <c r="C32" s="2"/>
    </row>
    <row r="33" spans="2:3" ht="15.75">
      <c r="B33" s="1" t="s">
        <v>59</v>
      </c>
      <c r="C33" s="2">
        <v>1.44</v>
      </c>
    </row>
    <row r="35" ht="15">
      <c r="B35" s="6" t="s">
        <v>15</v>
      </c>
    </row>
    <row r="36" ht="15">
      <c r="B36" s="7" t="s">
        <v>16</v>
      </c>
    </row>
    <row r="37" ht="15">
      <c r="B37" s="7"/>
    </row>
    <row r="38" ht="15">
      <c r="B38" s="7"/>
    </row>
    <row r="39" ht="15">
      <c r="B39" s="6" t="s">
        <v>17</v>
      </c>
    </row>
    <row r="40" ht="15">
      <c r="B40" s="7" t="s">
        <v>18</v>
      </c>
    </row>
    <row r="41" ht="15">
      <c r="B41" s="7" t="s">
        <v>19</v>
      </c>
    </row>
  </sheetData>
  <sheetProtection selectLockedCells="1" selectUnlockedCells="1"/>
  <mergeCells count="3">
    <mergeCell ref="B4:C4"/>
    <mergeCell ref="B5:C5"/>
    <mergeCell ref="C26:C27"/>
  </mergeCells>
  <printOptions horizontalCentered="1"/>
  <pageMargins left="0.5118055555555555" right="0.5118055555555555" top="0.7875" bottom="0.7875" header="0.31527777777777777" footer="0.5118055555555555"/>
  <pageSetup fitToHeight="1" fitToWidth="1" horizontalDpi="300" verticalDpi="300" orientation="portrait" paperSize="9" scale="99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Gilzani de Cássia Teixeira</dc:creator>
  <cp:keywords/>
  <dc:description/>
  <cp:lastModifiedBy>Gilzani de Cássia Teixeira</cp:lastModifiedBy>
  <cp:lastPrinted>2014-05-06T12:12:22Z</cp:lastPrinted>
  <dcterms:created xsi:type="dcterms:W3CDTF">2014-05-06T11:13:10Z</dcterms:created>
  <dcterms:modified xsi:type="dcterms:W3CDTF">2014-05-06T12:12:31Z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