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Contabilidade\Demonstracoes contabeis\Balanço 2020\Demonstração contábil anual\Portal da transparência\"/>
    </mc:Choice>
  </mc:AlternateContent>
  <bookViews>
    <workbookView xWindow="0" yWindow="0" windowWidth="20460" windowHeight="7440"/>
  </bookViews>
  <sheets>
    <sheet name="Ativo" sheetId="1" r:id="rId1"/>
    <sheet name="Passivo" sheetId="2" r:id="rId2"/>
    <sheet name="DRE" sheetId="3" r:id="rId3"/>
  </sheets>
  <calcPr calcId="162913" iterateDelta="1E-4"/>
</workbook>
</file>

<file path=xl/calcChain.xml><?xml version="1.0" encoding="utf-8"?>
<calcChain xmlns="http://schemas.openxmlformats.org/spreadsheetml/2006/main">
  <c r="E29" i="2" l="1"/>
  <c r="E20" i="2"/>
  <c r="E7" i="2"/>
  <c r="E34" i="2" l="1"/>
</calcChain>
</file>

<file path=xl/sharedStrings.xml><?xml version="1.0" encoding="utf-8"?>
<sst xmlns="http://schemas.openxmlformats.org/spreadsheetml/2006/main" count="90" uniqueCount="63">
  <si>
    <t>INFORMÁTICA DE MUNICÍPIOS ASSOCIADOS S.A. - IMA</t>
  </si>
  <si>
    <t>BALANÇO PATRIMONIAL</t>
  </si>
  <si>
    <t>(Em R$ 1,00)</t>
  </si>
  <si>
    <t>ATIVO</t>
  </si>
  <si>
    <t>CIRCULANTE</t>
  </si>
  <si>
    <t>Caixa e equivalentes de caixa</t>
  </si>
  <si>
    <t>Contas a receber de clientes</t>
  </si>
  <si>
    <t>Contratos com clientes</t>
  </si>
  <si>
    <t>Adiantamentos</t>
  </si>
  <si>
    <t>Estoques</t>
  </si>
  <si>
    <t>Tributos a recuperar</t>
  </si>
  <si>
    <t>Tributos à restituir</t>
  </si>
  <si>
    <t>Despesas antecipadas</t>
  </si>
  <si>
    <t>Outros valores a receber</t>
  </si>
  <si>
    <t>NÃO CIRCULANTE</t>
  </si>
  <si>
    <t>Realizável a longo prazo</t>
  </si>
  <si>
    <t>Depósitos judiciais</t>
  </si>
  <si>
    <t>Ativos especiais</t>
  </si>
  <si>
    <t>Propriedades para investimentos</t>
  </si>
  <si>
    <t>Imobilizado</t>
  </si>
  <si>
    <t>(-) Depreciação Acumulada</t>
  </si>
  <si>
    <t>Intangível</t>
  </si>
  <si>
    <t>(-) Amortização Acumulada</t>
  </si>
  <si>
    <t>ATIVO TOTAL</t>
  </si>
  <si>
    <t>As notas explicativas integram as demonstrações contábeis</t>
  </si>
  <si>
    <t>Eduardo José Pereira Coelho</t>
  </si>
  <si>
    <t>Diretor Presidente</t>
  </si>
  <si>
    <t>Ana Maria Cardoso de Oliveira Moraes</t>
  </si>
  <si>
    <t>Contadora - CRC1SP248339/O-1</t>
  </si>
  <si>
    <t>PASSIVO</t>
  </si>
  <si>
    <t>Fornecedores</t>
  </si>
  <si>
    <t>Obrigações com clientes</t>
  </si>
  <si>
    <t>Salários e obrigações sociais</t>
  </si>
  <si>
    <t>Obrigações sociais - parcelamentos</t>
  </si>
  <si>
    <t>Obrigações tributárias</t>
  </si>
  <si>
    <t>Obrigações tributárias - parcelamentos</t>
  </si>
  <si>
    <t>Cnpem - parcelamento</t>
  </si>
  <si>
    <t>Acordos trabalhistas - parcelamentos</t>
  </si>
  <si>
    <t>Outras obrigações</t>
  </si>
  <si>
    <t>Impostos e contribuições diferidos</t>
  </si>
  <si>
    <t>Obrigações Sociais</t>
  </si>
  <si>
    <t>Passivos contingentes</t>
  </si>
  <si>
    <t>PATRIMÔNIO LÍQUIDO</t>
  </si>
  <si>
    <t>Capital social</t>
  </si>
  <si>
    <t>Capital a integralizar</t>
  </si>
  <si>
    <t>Reserva de capital</t>
  </si>
  <si>
    <t>Prejuízos acumulados</t>
  </si>
  <si>
    <t>PASSIVO E PATRIMÔNIO LÍQUIDO TOTAL</t>
  </si>
  <si>
    <t>DEMONSTRAÇÃO DE RESULTADOS</t>
  </si>
  <si>
    <t>Receita líquida dos serviços</t>
  </si>
  <si>
    <t>Custos dos serviços prestados</t>
  </si>
  <si>
    <t>Lucro bruto</t>
  </si>
  <si>
    <t>Outras receitas (despesas) operacionais</t>
  </si>
  <si>
    <t>Administrativas</t>
  </si>
  <si>
    <t>Reversão de Provisões</t>
  </si>
  <si>
    <t>Provisão para créditos de liquidação duvidosa</t>
  </si>
  <si>
    <t>Outras Receitas (Despesas)</t>
  </si>
  <si>
    <t>Despesas tributárias</t>
  </si>
  <si>
    <t>Resultado operacional antes do resultado financeiro</t>
  </si>
  <si>
    <t>Resultado líquido das receitas (despesas) financeiras</t>
  </si>
  <si>
    <t>Receitas Financeiras</t>
  </si>
  <si>
    <t>Despesas Financeiras</t>
  </si>
  <si>
    <t>Prejuízo do exercício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</si>
</sst>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&quot; &quot;;&quot;(&quot;#,##0&quot;)&quot;;&quot;-&quot;#&quot; &quot;;&quot; &quot;@&quot; &quot;"/>
    <numFmt numFmtId="165" formatCode="#,##0.00&quot; &quot;;&quot;(&quot;#,##0.00&quot;)&quot;;&quot;-&quot;#&quot; &quot;;&quot; &quot;@&quot; &quot;"/>
    <numFmt numFmtId="166" formatCode="[$R$-416]&quot; &quot;#,##0.00;[Red]&quot;-&quot;[$R$-416]&quot; &quot;#,##0.00"/>
  </numFmts>
  <fonts count="1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2"/>
      <color rgb="FF7030A0"/>
      <name val="Calibri"/>
      <family val="2"/>
    </font>
    <font>
      <b/>
      <sz val="11"/>
      <color rgb="FF000000"/>
      <name val="Calibri"/>
      <family val="2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rgb="FFFFFFFF"/>
      <name val="Calibri"/>
      <family val="2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9" fontId="1" fillId="0" borderId="0"/>
    <xf numFmtId="0" fontId="3" fillId="0" borderId="0"/>
    <xf numFmtId="166" fontId="3" fillId="0" borderId="0"/>
    <xf numFmtId="165" fontId="1" fillId="0" borderId="0"/>
    <xf numFmtId="165" fontId="1" fillId="0" borderId="0"/>
  </cellStyleXfs>
  <cellXfs count="63">
    <xf numFmtId="0" fontId="0" fillId="0" borderId="0" xfId="0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 indent="24"/>
    </xf>
    <xf numFmtId="0" fontId="5" fillId="0" borderId="0" xfId="0" applyFont="1"/>
    <xf numFmtId="0" fontId="0" fillId="0" borderId="0" xfId="0" applyFont="1"/>
    <xf numFmtId="0" fontId="6" fillId="0" borderId="0" xfId="0" applyFont="1"/>
    <xf numFmtId="0" fontId="5" fillId="0" borderId="1" xfId="1" applyNumberFormat="1" applyFont="1" applyFill="1" applyBorder="1" applyAlignment="1" applyProtection="1">
      <alignment horizontal="right" wrapText="1"/>
    </xf>
    <xf numFmtId="0" fontId="7" fillId="0" borderId="1" xfId="0" applyFont="1" applyBorder="1" applyAlignment="1">
      <alignment horizontal="right" wrapText="1"/>
    </xf>
    <xf numFmtId="0" fontId="5" fillId="0" borderId="0" xfId="0" applyFont="1" applyBorder="1" applyAlignment="1"/>
    <xf numFmtId="0" fontId="7" fillId="0" borderId="0" xfId="0" applyFont="1" applyBorder="1" applyAlignment="1">
      <alignment horizontal="justify" wrapText="1"/>
    </xf>
    <xf numFmtId="0" fontId="0" fillId="0" borderId="0" xfId="0" applyFont="1" applyBorder="1" applyAlignment="1"/>
    <xf numFmtId="0" fontId="5" fillId="0" borderId="0" xfId="0" applyFont="1" applyBorder="1" applyAlignment="1">
      <alignment horizontal="left" vertical="center" wrapText="1" indent="1"/>
    </xf>
    <xf numFmtId="164" fontId="5" fillId="0" borderId="0" xfId="1" applyNumberFormat="1" applyFont="1" applyFill="1" applyBorder="1" applyAlignment="1" applyProtection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 indent="4"/>
    </xf>
    <xf numFmtId="164" fontId="0" fillId="2" borderId="0" xfId="1" applyNumberFormat="1" applyFont="1" applyFill="1" applyBorder="1" applyAlignment="1" applyProtection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64" fontId="0" fillId="2" borderId="0" xfId="1" applyNumberFormat="1" applyFont="1" applyFill="1" applyBorder="1" applyAlignment="1" applyProtection="1">
      <alignment vertical="center"/>
    </xf>
    <xf numFmtId="0" fontId="0" fillId="0" borderId="0" xfId="0" applyAlignment="1">
      <alignment horizontal="left" indent="4"/>
    </xf>
    <xf numFmtId="0" fontId="5" fillId="0" borderId="0" xfId="0" applyFont="1" applyBorder="1" applyAlignment="1">
      <alignment horizontal="left" vertical="center" wrapText="1"/>
    </xf>
    <xf numFmtId="164" fontId="5" fillId="2" borderId="0" xfId="1" applyNumberFormat="1" applyFont="1" applyFill="1" applyBorder="1" applyAlignment="1" applyProtection="1">
      <alignment vertical="center" wrapText="1"/>
    </xf>
    <xf numFmtId="0" fontId="0" fillId="0" borderId="0" xfId="0" applyFont="1" applyAlignment="1">
      <alignment horizontal="left" vertical="center" wrapText="1" indent="3"/>
    </xf>
    <xf numFmtId="0" fontId="0" fillId="0" borderId="0" xfId="0" applyAlignment="1">
      <alignment horizontal="left" indent="3"/>
    </xf>
    <xf numFmtId="0" fontId="5" fillId="0" borderId="0" xfId="0" applyFont="1" applyAlignment="1">
      <alignment horizontal="left" vertical="center" wrapText="1" indent="1"/>
    </xf>
    <xf numFmtId="164" fontId="0" fillId="0" borderId="0" xfId="1" applyNumberFormat="1" applyFont="1" applyFill="1" applyBorder="1" applyAlignment="1" applyProtection="1">
      <alignment vertical="center"/>
    </xf>
    <xf numFmtId="164" fontId="0" fillId="0" borderId="0" xfId="1" applyNumberFormat="1" applyFont="1" applyFill="1" applyBorder="1" applyAlignment="1" applyProtection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164" fontId="5" fillId="0" borderId="2" xfId="1" applyNumberFormat="1" applyFont="1" applyFill="1" applyBorder="1" applyAlignment="1" applyProtection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64" fontId="0" fillId="0" borderId="0" xfId="0" applyNumberFormat="1" applyFont="1"/>
    <xf numFmtId="165" fontId="0" fillId="0" borderId="0" xfId="1" applyFont="1" applyFill="1" applyBorder="1" applyAlignment="1" applyProtection="1"/>
    <xf numFmtId="0" fontId="4" fillId="0" borderId="0" xfId="0" applyFont="1" applyAlignment="1">
      <alignment horizontal="left" vertical="center" indent="2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/>
    <xf numFmtId="0" fontId="0" fillId="0" borderId="0" xfId="0" applyFont="1" applyBorder="1" applyAlignment="1">
      <alignment horizontal="left" vertical="center" wrapText="1" indent="4"/>
    </xf>
    <xf numFmtId="0" fontId="0" fillId="0" borderId="0" xfId="0" applyFont="1" applyBorder="1" applyAlignment="1">
      <alignment horizontal="left" indent="4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left" indent="3"/>
    </xf>
    <xf numFmtId="0" fontId="0" fillId="0" borderId="0" xfId="0" applyFont="1" applyBorder="1" applyAlignment="1">
      <alignment horizontal="left" vertical="center" wrapText="1" indent="3"/>
    </xf>
    <xf numFmtId="0" fontId="5" fillId="0" borderId="0" xfId="0" applyFont="1" applyBorder="1" applyAlignment="1">
      <alignment horizontal="left" vertical="center" wrapText="1" indent="3"/>
    </xf>
    <xf numFmtId="164" fontId="7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left" vertical="center" indent="4"/>
    </xf>
    <xf numFmtId="164" fontId="0" fillId="0" borderId="0" xfId="1" applyNumberFormat="1" applyFont="1" applyFill="1" applyBorder="1" applyAlignment="1" applyProtection="1"/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164" fontId="5" fillId="0" borderId="2" xfId="1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4" fillId="0" borderId="0" xfId="0" applyFont="1" applyAlignment="1">
      <alignment horizontal="left" vertical="center" indent="20"/>
    </xf>
    <xf numFmtId="0" fontId="10" fillId="0" borderId="0" xfId="0" applyFont="1"/>
    <xf numFmtId="164" fontId="5" fillId="2" borderId="0" xfId="7" applyNumberFormat="1" applyFont="1" applyFill="1" applyBorder="1" applyAlignment="1" applyProtection="1">
      <alignment horizontal="right" vertical="center" wrapText="1"/>
    </xf>
    <xf numFmtId="164" fontId="5" fillId="2" borderId="0" xfId="1" applyNumberFormat="1" applyFont="1" applyFill="1" applyBorder="1" applyAlignment="1" applyProtection="1">
      <alignment vertical="center"/>
    </xf>
    <xf numFmtId="0" fontId="5" fillId="0" borderId="0" xfId="0" applyFont="1" applyBorder="1" applyAlignment="1">
      <alignment horizontal="left" vertical="center" wrapText="1" indent="4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 indent="1"/>
    </xf>
    <xf numFmtId="164" fontId="0" fillId="2" borderId="0" xfId="7" applyNumberFormat="1" applyFont="1" applyFill="1" applyBorder="1" applyAlignment="1" applyProtection="1">
      <alignment horizontal="right" vertical="center" wrapText="1"/>
    </xf>
    <xf numFmtId="0" fontId="5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3"/>
    </xf>
    <xf numFmtId="0" fontId="0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164" fontId="0" fillId="0" borderId="2" xfId="1" applyNumberFormat="1" applyFont="1" applyFill="1" applyBorder="1" applyAlignment="1" applyProtection="1">
      <alignment horizontal="center" vertical="center" wrapText="1"/>
    </xf>
    <xf numFmtId="164" fontId="5" fillId="0" borderId="2" xfId="1" applyNumberFormat="1" applyFont="1" applyFill="1" applyBorder="1" applyAlignment="1" applyProtection="1">
      <alignment horizontal="right" vertical="center"/>
    </xf>
  </cellXfs>
  <cellStyles count="9">
    <cellStyle name="Excel Built-in Comma" xfId="1"/>
    <cellStyle name="Heading" xfId="2"/>
    <cellStyle name="Heading1" xfId="3"/>
    <cellStyle name="Normal" xfId="0" builtinId="0" customBuiltin="1"/>
    <cellStyle name="Porcentagem 2" xfId="4"/>
    <cellStyle name="Result" xfId="5"/>
    <cellStyle name="Result2" xfId="6"/>
    <cellStyle name="Separador de milhares 2" xfId="7"/>
    <cellStyle name="Separador de milhares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49680</xdr:colOff>
      <xdr:row>1</xdr:row>
      <xdr:rowOff>43560</xdr:rowOff>
    </xdr:from>
    <xdr:ext cx="1132200" cy="311039"/>
    <xdr:pic>
      <xdr:nvPicPr>
        <xdr:cNvPr id="2" name="Imagem 3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16380" y="234060"/>
          <a:ext cx="1132200" cy="3110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132200" cy="311039"/>
    <xdr:pic>
      <xdr:nvPicPr>
        <xdr:cNvPr id="2" name="Imagem 4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2425" y="190500"/>
          <a:ext cx="1132200" cy="3110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132200" cy="311039"/>
    <xdr:pic>
      <xdr:nvPicPr>
        <xdr:cNvPr id="2" name="Imagem 2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352425" y="190500"/>
          <a:ext cx="1132200" cy="31103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showGridLines="0" tabSelected="1" workbookViewId="0">
      <selection activeCell="E17" activeCellId="1" sqref="E7 E17"/>
    </sheetView>
  </sheetViews>
  <sheetFormatPr defaultRowHeight="15" x14ac:dyDescent="0.25"/>
  <cols>
    <col min="1" max="1" width="4" style="1" customWidth="1"/>
    <col min="2" max="2" width="45.7109375" customWidth="1"/>
    <col min="3" max="3" width="15.42578125" customWidth="1"/>
    <col min="4" max="4" width="2.7109375" customWidth="1"/>
    <col min="5" max="5" width="15.7109375" customWidth="1"/>
    <col min="6" max="1024" width="9" customWidth="1"/>
  </cols>
  <sheetData>
    <row r="2" spans="2:5" ht="30" customHeight="1" x14ac:dyDescent="0.25">
      <c r="B2" s="2" t="s">
        <v>0</v>
      </c>
    </row>
    <row r="3" spans="2:5" x14ac:dyDescent="0.25">
      <c r="B3" s="3" t="s">
        <v>1</v>
      </c>
      <c r="C3" s="4"/>
      <c r="D3" s="4"/>
      <c r="E3" s="4"/>
    </row>
    <row r="4" spans="2:5" x14ac:dyDescent="0.25">
      <c r="B4" s="4" t="s">
        <v>2</v>
      </c>
      <c r="C4" s="5"/>
      <c r="D4" s="5"/>
      <c r="E4" s="5"/>
    </row>
    <row r="5" spans="2:5" x14ac:dyDescent="0.25">
      <c r="B5" s="4"/>
      <c r="C5" s="6">
        <v>2020</v>
      </c>
      <c r="D5" s="7"/>
      <c r="E5" s="6">
        <v>2019</v>
      </c>
    </row>
    <row r="6" spans="2:5" x14ac:dyDescent="0.25">
      <c r="B6" s="8" t="s">
        <v>3</v>
      </c>
      <c r="C6" s="9"/>
      <c r="D6" s="9"/>
      <c r="E6" s="10"/>
    </row>
    <row r="7" spans="2:5" x14ac:dyDescent="0.25">
      <c r="B7" s="11" t="s">
        <v>4</v>
      </c>
      <c r="C7" s="12">
        <v>91353758</v>
      </c>
      <c r="D7" s="13"/>
      <c r="E7" s="12">
        <v>85462932</v>
      </c>
    </row>
    <row r="8" spans="2:5" x14ac:dyDescent="0.25">
      <c r="B8" s="14" t="s">
        <v>5</v>
      </c>
      <c r="C8" s="15">
        <v>1111022</v>
      </c>
      <c r="D8" s="16"/>
      <c r="E8" s="17">
        <v>2421218</v>
      </c>
    </row>
    <row r="9" spans="2:5" x14ac:dyDescent="0.25">
      <c r="B9" s="14" t="s">
        <v>6</v>
      </c>
      <c r="C9" s="15">
        <v>8843210</v>
      </c>
      <c r="D9" s="13"/>
      <c r="E9" s="17">
        <v>7634709</v>
      </c>
    </row>
    <row r="10" spans="2:5" x14ac:dyDescent="0.25">
      <c r="B10" s="14" t="s">
        <v>7</v>
      </c>
      <c r="C10" s="15">
        <v>78637421</v>
      </c>
      <c r="D10" s="13"/>
      <c r="E10" s="17">
        <v>72476020</v>
      </c>
    </row>
    <row r="11" spans="2:5" x14ac:dyDescent="0.25">
      <c r="B11" s="14" t="s">
        <v>8</v>
      </c>
      <c r="C11" s="15">
        <v>453160</v>
      </c>
      <c r="D11" s="13"/>
      <c r="E11" s="17">
        <v>625018</v>
      </c>
    </row>
    <row r="12" spans="2:5" x14ac:dyDescent="0.25">
      <c r="B12" s="14" t="s">
        <v>9</v>
      </c>
      <c r="C12" s="15">
        <v>37326</v>
      </c>
      <c r="D12" s="13"/>
      <c r="E12" s="17">
        <v>50389</v>
      </c>
    </row>
    <row r="13" spans="2:5" x14ac:dyDescent="0.25">
      <c r="B13" s="14" t="s">
        <v>10</v>
      </c>
      <c r="C13" s="15">
        <v>144594</v>
      </c>
      <c r="D13" s="13"/>
      <c r="E13" s="17">
        <v>154682</v>
      </c>
    </row>
    <row r="14" spans="2:5" x14ac:dyDescent="0.25">
      <c r="B14" s="18" t="s">
        <v>11</v>
      </c>
      <c r="C14" s="15">
        <v>2093770</v>
      </c>
      <c r="D14" s="13"/>
      <c r="E14" s="17">
        <v>2083061</v>
      </c>
    </row>
    <row r="15" spans="2:5" x14ac:dyDescent="0.25">
      <c r="B15" s="14" t="s">
        <v>12</v>
      </c>
      <c r="C15" s="15">
        <v>33255</v>
      </c>
      <c r="D15" s="13"/>
      <c r="E15" s="17">
        <v>11017</v>
      </c>
    </row>
    <row r="16" spans="2:5" x14ac:dyDescent="0.25">
      <c r="B16" s="14" t="s">
        <v>13</v>
      </c>
      <c r="C16" s="15">
        <v>0</v>
      </c>
      <c r="D16" s="13"/>
      <c r="E16" s="17">
        <v>6818</v>
      </c>
    </row>
    <row r="17" spans="2:5" x14ac:dyDescent="0.25">
      <c r="B17" s="19" t="s">
        <v>14</v>
      </c>
      <c r="C17" s="20">
        <v>166083005</v>
      </c>
      <c r="D17" s="13"/>
      <c r="E17" s="20">
        <v>150061778</v>
      </c>
    </row>
    <row r="18" spans="2:5" x14ac:dyDescent="0.25">
      <c r="B18" s="11" t="s">
        <v>15</v>
      </c>
      <c r="C18" s="20">
        <v>159638101</v>
      </c>
      <c r="D18" s="13"/>
      <c r="E18" s="20">
        <v>143456919</v>
      </c>
    </row>
    <row r="19" spans="2:5" x14ac:dyDescent="0.25">
      <c r="B19" s="21" t="s">
        <v>7</v>
      </c>
      <c r="C19" s="15">
        <v>26472709</v>
      </c>
      <c r="D19" s="13"/>
      <c r="E19" s="17">
        <v>7112646</v>
      </c>
    </row>
    <row r="20" spans="2:5" x14ac:dyDescent="0.25">
      <c r="B20" s="21" t="s">
        <v>16</v>
      </c>
      <c r="C20" s="15">
        <v>1168525</v>
      </c>
      <c r="D20" s="13"/>
      <c r="E20" s="17">
        <v>721270</v>
      </c>
    </row>
    <row r="21" spans="2:5" x14ac:dyDescent="0.25">
      <c r="B21" s="21" t="s">
        <v>10</v>
      </c>
      <c r="C21" s="15">
        <v>0</v>
      </c>
      <c r="E21" s="17">
        <v>2363</v>
      </c>
    </row>
    <row r="22" spans="2:5" x14ac:dyDescent="0.25">
      <c r="B22" s="22" t="s">
        <v>17</v>
      </c>
      <c r="C22" s="15">
        <v>13329109</v>
      </c>
      <c r="E22" s="17">
        <v>16952882</v>
      </c>
    </row>
    <row r="23" spans="2:5" x14ac:dyDescent="0.25">
      <c r="B23" s="22" t="s">
        <v>18</v>
      </c>
      <c r="C23" s="15">
        <v>118667758</v>
      </c>
      <c r="E23" s="17">
        <v>118667758</v>
      </c>
    </row>
    <row r="24" spans="2:5" x14ac:dyDescent="0.25">
      <c r="B24" s="23" t="s">
        <v>19</v>
      </c>
      <c r="C24" s="12">
        <v>5222125</v>
      </c>
      <c r="D24" s="13"/>
      <c r="E24" s="12">
        <v>5099833</v>
      </c>
    </row>
    <row r="25" spans="2:5" x14ac:dyDescent="0.25">
      <c r="B25" s="21" t="s">
        <v>19</v>
      </c>
      <c r="C25" s="15">
        <v>21689211</v>
      </c>
      <c r="D25" s="13"/>
      <c r="E25" s="24">
        <v>20424790</v>
      </c>
    </row>
    <row r="26" spans="2:5" x14ac:dyDescent="0.25">
      <c r="B26" s="21" t="s">
        <v>20</v>
      </c>
      <c r="C26" s="15">
        <v>-16467086</v>
      </c>
      <c r="D26" s="13"/>
      <c r="E26" s="25">
        <v>-15324957</v>
      </c>
    </row>
    <row r="27" spans="2:5" x14ac:dyDescent="0.25">
      <c r="B27" s="23" t="s">
        <v>21</v>
      </c>
      <c r="C27" s="12">
        <v>1222779</v>
      </c>
      <c r="D27" s="13"/>
      <c r="E27" s="12">
        <v>1505026</v>
      </c>
    </row>
    <row r="28" spans="2:5" x14ac:dyDescent="0.25">
      <c r="B28" s="21" t="s">
        <v>21</v>
      </c>
      <c r="C28" s="15">
        <v>5730565</v>
      </c>
      <c r="D28" s="13"/>
      <c r="E28" s="24">
        <v>5987641</v>
      </c>
    </row>
    <row r="29" spans="2:5" x14ac:dyDescent="0.25">
      <c r="B29" s="21" t="s">
        <v>22</v>
      </c>
      <c r="C29" s="15">
        <v>-4507786</v>
      </c>
      <c r="D29" s="13"/>
      <c r="E29" s="24">
        <v>-4482615</v>
      </c>
    </row>
    <row r="30" spans="2:5" ht="23.1" customHeight="1" x14ac:dyDescent="0.25">
      <c r="B30" s="26" t="s">
        <v>23</v>
      </c>
      <c r="C30" s="27">
        <v>257436763</v>
      </c>
      <c r="D30" s="28"/>
      <c r="E30" s="27">
        <v>235524710</v>
      </c>
    </row>
    <row r="31" spans="2:5" ht="6" customHeight="1" x14ac:dyDescent="0.25">
      <c r="B31" s="29"/>
      <c r="C31" s="29"/>
      <c r="D31" s="29"/>
      <c r="E31" s="29"/>
    </row>
    <row r="32" spans="2:5" x14ac:dyDescent="0.25">
      <c r="B32" s="30" t="s">
        <v>24</v>
      </c>
      <c r="C32" s="31"/>
      <c r="D32" s="4"/>
      <c r="E32" s="32"/>
    </row>
    <row r="34" spans="2:2" x14ac:dyDescent="0.25">
      <c r="B34" s="3" t="s">
        <v>25</v>
      </c>
    </row>
    <row r="35" spans="2:2" x14ac:dyDescent="0.25">
      <c r="B35" s="3" t="s">
        <v>26</v>
      </c>
    </row>
    <row r="36" spans="2:2" x14ac:dyDescent="0.25">
      <c r="B36" s="4"/>
    </row>
    <row r="37" spans="2:2" x14ac:dyDescent="0.25">
      <c r="B37" s="3" t="s">
        <v>27</v>
      </c>
    </row>
    <row r="38" spans="2:2" x14ac:dyDescent="0.25">
      <c r="B38" s="3" t="s">
        <v>28</v>
      </c>
    </row>
  </sheetData>
  <pageMargins left="0.51181102362204722" right="0.51181102362204722" top="1.1811023622047243" bottom="1.1811023622047243" header="0.78740157480314954" footer="0.78740157480314954"/>
  <pageSetup paperSize="0" fitToWidth="0" fitToHeight="0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showGridLines="0" topLeftCell="A15" workbookViewId="0">
      <selection activeCell="C34" sqref="C34"/>
    </sheetView>
  </sheetViews>
  <sheetFormatPr defaultRowHeight="15" x14ac:dyDescent="0.25"/>
  <cols>
    <col min="1" max="1" width="5.28515625" style="1" customWidth="1"/>
    <col min="2" max="2" width="46.28515625" customWidth="1"/>
    <col min="3" max="3" width="13.85546875" customWidth="1"/>
    <col min="4" max="4" width="2.7109375" customWidth="1"/>
    <col min="5" max="5" width="13.85546875" customWidth="1"/>
    <col min="6" max="1024" width="9" customWidth="1"/>
  </cols>
  <sheetData>
    <row r="1" spans="1:5" x14ac:dyDescent="0.25">
      <c r="A1"/>
    </row>
    <row r="2" spans="1:5" ht="30" customHeight="1" x14ac:dyDescent="0.25">
      <c r="A2"/>
      <c r="B2" s="33" t="s">
        <v>0</v>
      </c>
      <c r="C2" s="4"/>
      <c r="D2" s="4"/>
      <c r="E2" s="4"/>
    </row>
    <row r="3" spans="1:5" x14ac:dyDescent="0.25">
      <c r="A3"/>
      <c r="B3" s="3" t="s">
        <v>1</v>
      </c>
      <c r="C3" s="4"/>
      <c r="D3" s="4"/>
      <c r="E3" s="4"/>
    </row>
    <row r="4" spans="1:5" x14ac:dyDescent="0.25">
      <c r="A4"/>
      <c r="B4" s="4" t="s">
        <v>2</v>
      </c>
      <c r="C4" s="5"/>
      <c r="D4" s="5"/>
      <c r="E4" s="5"/>
    </row>
    <row r="5" spans="1:5" ht="12" customHeight="1" x14ac:dyDescent="0.25">
      <c r="A5"/>
      <c r="B5" s="34"/>
      <c r="C5" s="6">
        <v>2020</v>
      </c>
      <c r="D5" s="7"/>
      <c r="E5" s="6">
        <v>2019</v>
      </c>
    </row>
    <row r="6" spans="1:5" ht="18.75" customHeight="1" x14ac:dyDescent="0.25">
      <c r="A6"/>
      <c r="B6" s="35" t="s">
        <v>29</v>
      </c>
      <c r="C6" s="9"/>
      <c r="D6" s="9"/>
      <c r="E6" s="10"/>
    </row>
    <row r="7" spans="1:5" ht="15" customHeight="1" x14ac:dyDescent="0.25">
      <c r="A7"/>
      <c r="B7" s="11" t="s">
        <v>4</v>
      </c>
      <c r="C7" s="12">
        <v>95827086</v>
      </c>
      <c r="D7" s="13"/>
      <c r="E7" s="12">
        <f>SUM(E8:E19)</f>
        <v>87235301</v>
      </c>
    </row>
    <row r="8" spans="1:5" x14ac:dyDescent="0.25">
      <c r="A8"/>
      <c r="B8" s="36" t="s">
        <v>30</v>
      </c>
      <c r="C8" s="15">
        <v>2284738</v>
      </c>
      <c r="D8" s="16"/>
      <c r="E8" s="17">
        <v>2635699</v>
      </c>
    </row>
    <row r="9" spans="1:5" x14ac:dyDescent="0.25">
      <c r="A9"/>
      <c r="B9" s="37" t="s">
        <v>31</v>
      </c>
      <c r="C9" s="15">
        <v>78637421</v>
      </c>
      <c r="D9" s="13"/>
      <c r="E9" s="25">
        <v>72476020</v>
      </c>
    </row>
    <row r="10" spans="1:5" x14ac:dyDescent="0.25">
      <c r="A10"/>
      <c r="B10" s="36" t="s">
        <v>32</v>
      </c>
      <c r="C10" s="15">
        <v>10278172</v>
      </c>
      <c r="D10" s="13"/>
      <c r="E10" s="17">
        <v>7824072</v>
      </c>
    </row>
    <row r="11" spans="1:5" x14ac:dyDescent="0.25">
      <c r="A11" s="38">
        <v>50</v>
      </c>
      <c r="B11" s="36" t="s">
        <v>33</v>
      </c>
      <c r="C11" s="15">
        <v>1511545</v>
      </c>
      <c r="D11" s="13"/>
      <c r="E11" s="17">
        <v>1471574</v>
      </c>
    </row>
    <row r="12" spans="1:5" x14ac:dyDescent="0.25">
      <c r="A12" s="38">
        <v>51</v>
      </c>
      <c r="B12" s="36" t="s">
        <v>34</v>
      </c>
      <c r="C12" s="15">
        <v>1195519</v>
      </c>
      <c r="D12" s="13"/>
      <c r="E12" s="17">
        <v>1298917</v>
      </c>
    </row>
    <row r="13" spans="1:5" x14ac:dyDescent="0.25">
      <c r="A13" s="38">
        <v>52</v>
      </c>
      <c r="B13" s="36" t="s">
        <v>35</v>
      </c>
      <c r="C13" s="15">
        <v>1086437</v>
      </c>
      <c r="D13" s="13"/>
      <c r="E13" s="17">
        <v>568782</v>
      </c>
    </row>
    <row r="14" spans="1:5" x14ac:dyDescent="0.25">
      <c r="A14" s="38">
        <v>53</v>
      </c>
      <c r="B14" s="36" t="s">
        <v>36</v>
      </c>
      <c r="C14" s="15">
        <v>284075</v>
      </c>
      <c r="D14" s="13"/>
      <c r="E14" s="17">
        <v>228141</v>
      </c>
    </row>
    <row r="15" spans="1:5" x14ac:dyDescent="0.25">
      <c r="A15" s="38">
        <v>54</v>
      </c>
      <c r="B15" s="36" t="s">
        <v>37</v>
      </c>
      <c r="C15" s="15">
        <v>66181</v>
      </c>
      <c r="D15" s="13"/>
      <c r="E15" s="17">
        <v>301094</v>
      </c>
    </row>
    <row r="16" spans="1:5" x14ac:dyDescent="0.25">
      <c r="A16" s="38">
        <v>55</v>
      </c>
      <c r="B16" s="36" t="s">
        <v>38</v>
      </c>
      <c r="C16" s="15">
        <v>1342</v>
      </c>
      <c r="D16" s="13"/>
      <c r="E16" s="17">
        <v>0</v>
      </c>
    </row>
    <row r="17" spans="1:5" x14ac:dyDescent="0.25">
      <c r="A17" s="38">
        <v>57</v>
      </c>
      <c r="B17" s="36" t="s">
        <v>8</v>
      </c>
      <c r="C17" s="15">
        <v>174256</v>
      </c>
      <c r="D17" s="13"/>
      <c r="E17" s="17">
        <v>185719</v>
      </c>
    </row>
    <row r="18" spans="1:5" x14ac:dyDescent="0.25">
      <c r="A18" s="38">
        <v>58</v>
      </c>
      <c r="B18" s="36" t="s">
        <v>39</v>
      </c>
      <c r="C18" s="15">
        <v>307400</v>
      </c>
      <c r="D18" s="13"/>
      <c r="E18" s="17">
        <v>245283</v>
      </c>
    </row>
    <row r="19" spans="1:5" x14ac:dyDescent="0.25">
      <c r="A19"/>
      <c r="B19" s="11"/>
      <c r="C19" s="17"/>
      <c r="D19" s="13"/>
      <c r="E19" s="17"/>
    </row>
    <row r="20" spans="1:5" x14ac:dyDescent="0.25">
      <c r="A20"/>
      <c r="B20" s="39" t="s">
        <v>14</v>
      </c>
      <c r="C20" s="20">
        <v>58736956</v>
      </c>
      <c r="D20" s="13"/>
      <c r="E20" s="20">
        <f>SUM(E21:E27)</f>
        <v>38526696</v>
      </c>
    </row>
    <row r="21" spans="1:5" x14ac:dyDescent="0.25">
      <c r="A21" s="38">
        <v>70</v>
      </c>
      <c r="B21" s="37" t="s">
        <v>35</v>
      </c>
      <c r="C21" s="15">
        <v>4300668</v>
      </c>
      <c r="D21" s="13"/>
      <c r="E21" s="17">
        <v>1989889</v>
      </c>
    </row>
    <row r="22" spans="1:5" x14ac:dyDescent="0.25">
      <c r="A22" s="38">
        <v>71</v>
      </c>
      <c r="B22" s="37" t="s">
        <v>36</v>
      </c>
      <c r="C22" s="15">
        <v>225663</v>
      </c>
      <c r="D22" s="13"/>
      <c r="E22" s="17">
        <v>407193</v>
      </c>
    </row>
    <row r="23" spans="1:5" x14ac:dyDescent="0.25">
      <c r="A23" s="38">
        <v>72</v>
      </c>
      <c r="B23" s="37" t="s">
        <v>33</v>
      </c>
      <c r="C23" s="15">
        <v>2557124</v>
      </c>
      <c r="D23" s="13"/>
      <c r="E23" s="17">
        <v>4044208</v>
      </c>
    </row>
    <row r="24" spans="1:5" x14ac:dyDescent="0.25">
      <c r="A24" s="38">
        <v>73</v>
      </c>
      <c r="B24" s="37" t="s">
        <v>37</v>
      </c>
      <c r="C24" s="15">
        <v>0</v>
      </c>
      <c r="E24" s="17">
        <v>51058</v>
      </c>
    </row>
    <row r="25" spans="1:5" x14ac:dyDescent="0.25">
      <c r="A25" s="38">
        <v>74</v>
      </c>
      <c r="B25" s="36" t="s">
        <v>40</v>
      </c>
      <c r="C25" s="15">
        <v>26990</v>
      </c>
      <c r="E25" s="17">
        <v>26990</v>
      </c>
    </row>
    <row r="26" spans="1:5" x14ac:dyDescent="0.25">
      <c r="A26" s="38">
        <v>75</v>
      </c>
      <c r="B26" s="36" t="s">
        <v>41</v>
      </c>
      <c r="C26" s="15">
        <v>25153802</v>
      </c>
      <c r="D26" s="13"/>
      <c r="E26" s="17">
        <v>24894712</v>
      </c>
    </row>
    <row r="27" spans="1:5" x14ac:dyDescent="0.25">
      <c r="A27" s="38">
        <v>90</v>
      </c>
      <c r="B27" s="36" t="s">
        <v>31</v>
      </c>
      <c r="C27" s="15">
        <v>26472709</v>
      </c>
      <c r="E27" s="17">
        <v>7112646</v>
      </c>
    </row>
    <row r="28" spans="1:5" x14ac:dyDescent="0.25">
      <c r="A28" s="38">
        <v>91</v>
      </c>
      <c r="B28" s="40"/>
    </row>
    <row r="29" spans="1:5" x14ac:dyDescent="0.25">
      <c r="A29" s="38">
        <v>94</v>
      </c>
      <c r="B29" s="41" t="s">
        <v>42</v>
      </c>
      <c r="C29" s="12">
        <v>102872721</v>
      </c>
      <c r="D29" s="13"/>
      <c r="E29" s="12">
        <f>SUM(E30:E33)</f>
        <v>109762713</v>
      </c>
    </row>
    <row r="30" spans="1:5" x14ac:dyDescent="0.25">
      <c r="A30"/>
      <c r="B30" s="36" t="s">
        <v>43</v>
      </c>
      <c r="C30" s="15">
        <v>41209553</v>
      </c>
      <c r="D30" s="42"/>
      <c r="E30" s="25">
        <v>41209553</v>
      </c>
    </row>
    <row r="31" spans="1:5" x14ac:dyDescent="0.25">
      <c r="A31"/>
      <c r="B31" s="37" t="s">
        <v>44</v>
      </c>
      <c r="C31" s="15">
        <v>-1612357</v>
      </c>
      <c r="D31" s="42"/>
      <c r="E31" s="25">
        <v>-1612357</v>
      </c>
    </row>
    <row r="32" spans="1:5" x14ac:dyDescent="0.25">
      <c r="A32"/>
      <c r="B32" s="43" t="s">
        <v>45</v>
      </c>
      <c r="C32" s="15">
        <v>118667758</v>
      </c>
      <c r="D32" s="42"/>
      <c r="E32" s="25">
        <v>118667758</v>
      </c>
    </row>
    <row r="33" spans="1:5" x14ac:dyDescent="0.25">
      <c r="A33"/>
      <c r="B33" s="37" t="s">
        <v>46</v>
      </c>
      <c r="C33" s="15">
        <v>-55392233</v>
      </c>
      <c r="D33" s="44"/>
      <c r="E33" s="44">
        <v>-48502241</v>
      </c>
    </row>
    <row r="34" spans="1:5" s="29" customFormat="1" ht="23.1" customHeight="1" x14ac:dyDescent="0.25">
      <c r="A34" s="45"/>
      <c r="B34" s="46" t="s">
        <v>47</v>
      </c>
      <c r="C34" s="62">
        <v>257436763</v>
      </c>
      <c r="D34" s="47"/>
      <c r="E34" s="62">
        <f>E7+E20+E29</f>
        <v>235524710</v>
      </c>
    </row>
    <row r="35" spans="1:5" ht="5.25" customHeight="1" x14ac:dyDescent="0.25">
      <c r="B35" s="48"/>
    </row>
    <row r="36" spans="1:5" x14ac:dyDescent="0.25">
      <c r="B36" t="s">
        <v>24</v>
      </c>
      <c r="C36" s="44"/>
      <c r="D36" s="44"/>
      <c r="E36" s="44"/>
    </row>
    <row r="37" spans="1:5" x14ac:dyDescent="0.25">
      <c r="C37" s="44"/>
      <c r="D37" s="44"/>
      <c r="E37" s="44"/>
    </row>
    <row r="38" spans="1:5" x14ac:dyDescent="0.25">
      <c r="B38" s="3" t="s">
        <v>25</v>
      </c>
    </row>
    <row r="39" spans="1:5" x14ac:dyDescent="0.25">
      <c r="B39" s="3" t="s">
        <v>26</v>
      </c>
    </row>
    <row r="40" spans="1:5" x14ac:dyDescent="0.25">
      <c r="B40" s="4"/>
    </row>
    <row r="41" spans="1:5" x14ac:dyDescent="0.25">
      <c r="B41" s="3" t="s">
        <v>27</v>
      </c>
    </row>
    <row r="42" spans="1:5" x14ac:dyDescent="0.25">
      <c r="B42" s="3" t="s">
        <v>28</v>
      </c>
    </row>
  </sheetData>
  <pageMargins left="0.51181102362204722" right="0.51181102362204722" top="1.1811023622047243" bottom="1.1811023622047243" header="0.78740157480314954" footer="0.78740157480314954"/>
  <pageSetup paperSize="0" fitToWidth="0" fitToHeight="0" orientation="portrait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topLeftCell="A7" workbookViewId="0">
      <selection activeCell="E25" sqref="E25"/>
    </sheetView>
  </sheetViews>
  <sheetFormatPr defaultRowHeight="15" x14ac:dyDescent="0.25"/>
  <cols>
    <col min="1" max="1" width="5.28515625" style="1" customWidth="1"/>
    <col min="2" max="2" width="54.28515625" customWidth="1"/>
    <col min="3" max="3" width="13.28515625" customWidth="1"/>
    <col min="4" max="4" width="2.7109375" customWidth="1"/>
    <col min="5" max="5" width="13.42578125" customWidth="1"/>
    <col min="6" max="1024" width="9" customWidth="1"/>
  </cols>
  <sheetData>
    <row r="1" spans="1:5" x14ac:dyDescent="0.25">
      <c r="A1"/>
    </row>
    <row r="2" spans="1:5" ht="30" customHeight="1" x14ac:dyDescent="0.25">
      <c r="A2"/>
      <c r="B2" s="49" t="s">
        <v>0</v>
      </c>
      <c r="C2" s="4"/>
      <c r="D2" s="4"/>
      <c r="E2" s="4"/>
    </row>
    <row r="3" spans="1:5" ht="12" customHeight="1" x14ac:dyDescent="0.3">
      <c r="A3"/>
      <c r="B3" s="3" t="s">
        <v>48</v>
      </c>
      <c r="C3" s="50"/>
      <c r="D3" s="50"/>
      <c r="E3" s="50"/>
    </row>
    <row r="4" spans="1:5" x14ac:dyDescent="0.25">
      <c r="A4"/>
      <c r="B4" s="4" t="s">
        <v>2</v>
      </c>
      <c r="C4" s="5"/>
      <c r="D4" s="5"/>
      <c r="E4" s="5"/>
    </row>
    <row r="5" spans="1:5" x14ac:dyDescent="0.25">
      <c r="A5"/>
      <c r="B5" s="34"/>
      <c r="C5" s="6">
        <v>2020</v>
      </c>
      <c r="D5" s="7"/>
      <c r="E5" s="6">
        <v>2019</v>
      </c>
    </row>
    <row r="6" spans="1:5" x14ac:dyDescent="0.25">
      <c r="A6" s="38">
        <v>3</v>
      </c>
      <c r="B6" s="19" t="s">
        <v>49</v>
      </c>
      <c r="C6" s="51">
        <v>80835941</v>
      </c>
      <c r="D6" s="13"/>
      <c r="E6" s="52">
        <v>79452742</v>
      </c>
    </row>
    <row r="7" spans="1:5" x14ac:dyDescent="0.25">
      <c r="A7"/>
      <c r="B7" s="53"/>
      <c r="C7" s="51"/>
      <c r="D7" s="13"/>
      <c r="E7" s="52"/>
    </row>
    <row r="8" spans="1:5" x14ac:dyDescent="0.25">
      <c r="A8"/>
      <c r="B8" s="19" t="s">
        <v>50</v>
      </c>
      <c r="C8" s="51">
        <v>-62830574</v>
      </c>
      <c r="D8" s="13"/>
      <c r="E8" s="52">
        <v>-60792083</v>
      </c>
    </row>
    <row r="9" spans="1:5" x14ac:dyDescent="0.25">
      <c r="A9"/>
      <c r="B9" s="36"/>
      <c r="C9" s="51"/>
      <c r="D9" s="13"/>
      <c r="E9" s="52"/>
    </row>
    <row r="10" spans="1:5" x14ac:dyDescent="0.25">
      <c r="A10"/>
      <c r="B10" s="19" t="s">
        <v>51</v>
      </c>
      <c r="C10" s="51">
        <v>18005367</v>
      </c>
      <c r="D10" s="13"/>
      <c r="E10" s="52">
        <v>18660659</v>
      </c>
    </row>
    <row r="11" spans="1:5" x14ac:dyDescent="0.25">
      <c r="A11" s="38">
        <v>4</v>
      </c>
      <c r="B11" s="36"/>
      <c r="C11" s="51"/>
      <c r="D11" s="13"/>
      <c r="E11" s="17"/>
    </row>
    <row r="12" spans="1:5" x14ac:dyDescent="0.25">
      <c r="A12" s="38">
        <v>5</v>
      </c>
      <c r="B12" s="54" t="s">
        <v>52</v>
      </c>
      <c r="C12" s="51">
        <v>-22507527</v>
      </c>
      <c r="D12" s="13"/>
      <c r="E12" s="52">
        <v>-43834265</v>
      </c>
    </row>
    <row r="13" spans="1:5" x14ac:dyDescent="0.25">
      <c r="A13" s="38">
        <v>6</v>
      </c>
      <c r="B13" s="55" t="s">
        <v>53</v>
      </c>
      <c r="C13" s="56">
        <v>-24772617</v>
      </c>
      <c r="D13" s="13"/>
      <c r="E13" s="17">
        <v>-45549255</v>
      </c>
    </row>
    <row r="14" spans="1:5" x14ac:dyDescent="0.25">
      <c r="A14" s="38">
        <v>7</v>
      </c>
      <c r="B14" s="55" t="s">
        <v>54</v>
      </c>
      <c r="C14" s="56">
        <v>0</v>
      </c>
      <c r="D14" s="13"/>
      <c r="E14" s="17">
        <v>397299</v>
      </c>
    </row>
    <row r="15" spans="1:5" x14ac:dyDescent="0.25">
      <c r="A15" s="38">
        <v>8</v>
      </c>
      <c r="B15" s="55" t="s">
        <v>55</v>
      </c>
      <c r="C15" s="56">
        <v>-8652</v>
      </c>
      <c r="D15" s="13"/>
      <c r="E15" s="17">
        <v>-111294</v>
      </c>
    </row>
    <row r="16" spans="1:5" x14ac:dyDescent="0.25">
      <c r="A16"/>
      <c r="B16" s="55" t="s">
        <v>56</v>
      </c>
      <c r="C16" s="56">
        <v>2350473</v>
      </c>
      <c r="D16" s="13"/>
      <c r="E16" s="17">
        <v>1535527</v>
      </c>
    </row>
    <row r="17" spans="1:5" x14ac:dyDescent="0.25">
      <c r="A17"/>
      <c r="B17" s="55" t="s">
        <v>57</v>
      </c>
      <c r="C17" s="56">
        <v>-76731</v>
      </c>
      <c r="D17" s="13"/>
      <c r="E17" s="17">
        <v>-106542</v>
      </c>
    </row>
    <row r="18" spans="1:5" x14ac:dyDescent="0.25">
      <c r="A18"/>
      <c r="B18" s="36"/>
      <c r="C18" s="51"/>
      <c r="D18" s="13"/>
      <c r="E18" s="17"/>
    </row>
    <row r="19" spans="1:5" x14ac:dyDescent="0.25">
      <c r="A19"/>
      <c r="B19" s="54" t="s">
        <v>58</v>
      </c>
      <c r="C19" s="51">
        <v>-4502160</v>
      </c>
      <c r="D19" s="13"/>
      <c r="E19" s="20">
        <v>-25173606</v>
      </c>
    </row>
    <row r="20" spans="1:5" x14ac:dyDescent="0.25">
      <c r="A20" s="38">
        <v>9</v>
      </c>
      <c r="B20" s="54"/>
      <c r="C20" s="51"/>
      <c r="D20" s="13"/>
      <c r="E20" s="20"/>
    </row>
    <row r="21" spans="1:5" x14ac:dyDescent="0.25">
      <c r="A21" s="38">
        <v>10</v>
      </c>
      <c r="B21" s="57" t="s">
        <v>59</v>
      </c>
      <c r="C21" s="51">
        <v>-2569359</v>
      </c>
      <c r="D21" s="13"/>
      <c r="E21" s="20">
        <v>-1982909</v>
      </c>
    </row>
    <row r="22" spans="1:5" x14ac:dyDescent="0.25">
      <c r="B22" s="58" t="s">
        <v>60</v>
      </c>
      <c r="C22" s="56">
        <v>129400</v>
      </c>
      <c r="D22" s="13"/>
      <c r="E22" s="15">
        <v>248708</v>
      </c>
    </row>
    <row r="23" spans="1:5" x14ac:dyDescent="0.25">
      <c r="B23" s="40" t="s">
        <v>61</v>
      </c>
      <c r="C23" s="56">
        <v>-2698759</v>
      </c>
      <c r="D23" s="13"/>
      <c r="E23" s="15">
        <v>-2231617</v>
      </c>
    </row>
    <row r="24" spans="1:5" x14ac:dyDescent="0.25">
      <c r="B24" s="59"/>
      <c r="C24" s="51"/>
    </row>
    <row r="25" spans="1:5" ht="23.1" customHeight="1" x14ac:dyDescent="0.25">
      <c r="B25" s="60" t="s">
        <v>62</v>
      </c>
      <c r="C25" s="27">
        <v>-7071519</v>
      </c>
      <c r="D25" s="61"/>
      <c r="E25" s="27">
        <v>-27156515</v>
      </c>
    </row>
    <row r="26" spans="1:5" ht="5.25" customHeight="1" x14ac:dyDescent="0.25">
      <c r="B26" s="4"/>
      <c r="C26" s="44"/>
      <c r="D26" s="44"/>
      <c r="E26" s="44"/>
    </row>
    <row r="27" spans="1:5" x14ac:dyDescent="0.25">
      <c r="B27" s="4" t="s">
        <v>24</v>
      </c>
      <c r="C27" s="4"/>
      <c r="D27" s="4"/>
      <c r="E27" s="4"/>
    </row>
    <row r="28" spans="1:5" x14ac:dyDescent="0.25">
      <c r="B28" s="4"/>
      <c r="C28" s="4"/>
      <c r="D28" s="4"/>
      <c r="E28" s="4"/>
    </row>
    <row r="29" spans="1:5" x14ac:dyDescent="0.25">
      <c r="B29" s="4"/>
      <c r="C29" s="44"/>
      <c r="D29" s="44"/>
      <c r="E29" s="44"/>
    </row>
    <row r="30" spans="1:5" x14ac:dyDescent="0.25">
      <c r="B30" s="3" t="s">
        <v>25</v>
      </c>
      <c r="C30" s="44"/>
      <c r="D30" s="44"/>
      <c r="E30" s="44"/>
    </row>
    <row r="31" spans="1:5" x14ac:dyDescent="0.25">
      <c r="B31" s="3" t="s">
        <v>26</v>
      </c>
      <c r="C31" s="44"/>
      <c r="D31" s="44"/>
      <c r="E31" s="44"/>
    </row>
    <row r="32" spans="1:5" x14ac:dyDescent="0.25">
      <c r="B32" s="4"/>
      <c r="C32" s="44"/>
      <c r="D32" s="44"/>
      <c r="E32" s="44"/>
    </row>
    <row r="33" spans="2:5" x14ac:dyDescent="0.25">
      <c r="B33" s="3" t="s">
        <v>27</v>
      </c>
      <c r="C33" s="44"/>
      <c r="D33" s="44"/>
      <c r="E33" s="44"/>
    </row>
    <row r="34" spans="2:5" x14ac:dyDescent="0.25">
      <c r="B34" s="3" t="s">
        <v>28</v>
      </c>
      <c r="C34" s="44"/>
      <c r="D34" s="44"/>
      <c r="E34" s="44"/>
    </row>
  </sheetData>
  <pageMargins left="0.51181102362204722" right="0.51181102362204722" top="1.1811023622047243" bottom="1.1811023622047243" header="0.78740157480314954" footer="0.78740157480314954"/>
  <pageSetup paperSize="0" fitToWidth="0" fitToHeight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Ativo</vt:lpstr>
      <vt:lpstr>Passivo</vt:lpstr>
      <vt:lpstr>DRE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Cardoso</dc:creator>
  <cp:lastModifiedBy>Josue Medeiros</cp:lastModifiedBy>
  <cp:lastPrinted>2019-05-20T13:42:12Z</cp:lastPrinted>
  <dcterms:created xsi:type="dcterms:W3CDTF">2015-02-19T12:16:22Z</dcterms:created>
  <dcterms:modified xsi:type="dcterms:W3CDTF">2021-04-27T14:15:55Z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